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E4FDF116-BCA9-4F3F-A609-425476919682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H54" i="6"/>
  <c r="A55" i="6"/>
  <c r="B55" i="6"/>
  <c r="C55" i="6"/>
  <c r="D55" i="6"/>
  <c r="E55" i="6"/>
  <c r="H55" i="6" s="1"/>
  <c r="F55" i="6"/>
  <c r="A56" i="6"/>
  <c r="B56" i="6"/>
  <c r="C56" i="6"/>
  <c r="D56" i="6"/>
  <c r="E56" i="6"/>
  <c r="H56" i="6" s="1"/>
  <c r="F56" i="6"/>
  <c r="A57" i="6"/>
  <c r="B57" i="6"/>
  <c r="C57" i="6"/>
  <c r="D57" i="6"/>
  <c r="E57" i="6"/>
  <c r="F57" i="6"/>
  <c r="H57" i="6"/>
  <c r="A58" i="6"/>
  <c r="B58" i="6"/>
  <c r="C58" i="6"/>
  <c r="D58" i="6"/>
  <c r="E58" i="6"/>
  <c r="F58" i="6"/>
  <c r="H58" i="6"/>
  <c r="A59" i="6"/>
  <c r="B59" i="6"/>
  <c r="C59" i="6"/>
  <c r="D59" i="6"/>
  <c r="E59" i="6"/>
  <c r="H59" i="6" s="1"/>
  <c r="F59" i="6"/>
  <c r="A60" i="6"/>
  <c r="B60" i="6"/>
  <c r="C60" i="6"/>
  <c r="D60" i="6"/>
  <c r="E60" i="6"/>
  <c r="H60" i="6" s="1"/>
  <c r="F60" i="6"/>
  <c r="A61" i="6"/>
  <c r="B61" i="6"/>
  <c r="C61" i="6"/>
  <c r="D61" i="6"/>
  <c r="E61" i="6"/>
  <c r="F61" i="6"/>
  <c r="H61" i="6"/>
  <c r="A62" i="6"/>
  <c r="B62" i="6"/>
  <c r="C62" i="6"/>
  <c r="D62" i="6"/>
  <c r="E62" i="6"/>
  <c r="F62" i="6"/>
  <c r="H62" i="6"/>
  <c r="A63" i="6"/>
  <c r="B63" i="6"/>
  <c r="C63" i="6"/>
  <c r="D63" i="6"/>
  <c r="E63" i="6"/>
  <c r="H63" i="6" s="1"/>
  <c r="F63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8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20" i="3"/>
  <c r="E13" i="6"/>
  <c r="H13" i="6" s="1"/>
  <c r="O13" i="3"/>
  <c r="B21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2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3" l="1"/>
  <c r="B24" i="3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44" i="3" l="1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<sst xmlns="http://schemas.openxmlformats.org/spreadsheetml/2006/main" count="15144" uniqueCount="4009">
  <si>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</si>
  <si>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</si>
  <si>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</si>
  <si>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</si>
  <si>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</si>
  <si>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</si>
  <si>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</si>
  <si>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</si>
  <si>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</si>
  <si>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</si>
  <si>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</si>
  <si>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</si>
  <si>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</si>
  <si>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</si>
  <si>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</si>
  <si>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</si>
  <si>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</si>
  <si>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</si>
  <si>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</si>
  <si>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</si>
  <si>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</si>
  <si>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</si>
  <si>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</si>
  <si>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</si>
  <si>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</si>
  <si>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</si>
  <si>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</si>
  <si>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</si>
  <si>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</si>
  <si>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</si>
  <si>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</si>
  <si>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</si>
  <si>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</si>
  <si>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</si>
  <si>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</si>
  <si>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</si>
  <si>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</si>
  <si>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</si>
  <si>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</si>
  <si>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</si>
  <si>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</si>
  <si>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</si>
  <si>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</si>
  <si>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</si>
  <si>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</si>
  <si>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</si>
  <si>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</si>
  <si>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</si>
  <si>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</si>
  <si>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</si>
  <si>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</si>
  <si>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</si>
  <si>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</si>
  <si>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</si>
  <si>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</si>
  <si>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</si>
  <si>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</si>
  <si>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</si>
  <si>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</si>
  <si>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</si>
  <si>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</si>
  <si>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</si>
  <si>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</si>
  <si>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</si>
  <si>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</si>
  <si>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</si>
  <si>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</si>
  <si>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</si>
  <si>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</si>
  <si>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</si>
  <si>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</si>
  <si>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</si>
  <si>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</si>
  <si>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</si>
  <si>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</si>
  <si>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</si>
  <si>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</si>
  <si>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</si>
  <si>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</si>
  <si>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</si>
  <si>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</si>
  <si>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</si>
  <si>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</si>
  <si>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</si>
  <si>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</si>
  <si>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</si>
  <si>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</si>
  <si>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</si>
  <si>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</si>
  <si>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</si>
  <si>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</si>
  <si>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</si>
  <si>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</si>
  <si>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</si>
  <si>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</si>
  <si>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</si>
  <si>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</si>
  <si>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</si>
  <si>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</si>
  <si>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</si>
  <si>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</si>
  <si>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</si>
  <si>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</si>
  <si>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</si>
  <si>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</si>
  <si>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</si>
  <si>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</si>
  <si>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</si>
  <si>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</si>
  <si>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</si>
  <si>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</si>
  <si>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</si>
  <si>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</si>
  <si>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</si>
  <si>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</si>
  <si>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</si>
  <si>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</si>
  <si>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</si>
  <si>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</si>
  <si>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</si>
  <si>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</si>
  <si>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</si>
  <si>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</si>
  <si>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</si>
  <si>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</si>
  <si>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</si>
  <si>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</si>
  <si>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</si>
  <si>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</si>
  <si>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</si>
  <si>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</si>
  <si>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</si>
  <si>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</si>
  <si>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</si>
  <si>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</si>
  <si>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</si>
  <si>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</si>
  <si>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</si>
  <si>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</si>
  <si>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</si>
  <si>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</si>
  <si>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</si>
  <si>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</si>
  <si>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</si>
  <si>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</si>
  <si>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</si>
  <si>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</si>
  <si>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</si>
  <si>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</si>
  <si>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</si>
  <si>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</si>
  <si>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</si>
  <si>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</si>
  <si>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</si>
  <si>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</si>
  <si>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</si>
  <si>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</si>
  <si>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</si>
  <si>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</si>
  <si>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</si>
  <si>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</si>
  <si>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</si>
  <si>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</si>
  <si>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</si>
  <si>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</si>
  <si>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</si>
  <si>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</si>
  <si>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</si>
  <si>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</si>
  <si>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</si>
  <si>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</si>
  <si>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</si>
  <si>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</si>
  <si>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</si>
  <si>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</si>
  <si>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</si>
  <si>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</si>
  <si>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</si>
  <si>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</si>
  <si>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</si>
  <si>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</si>
  <si>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</si>
  <si>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</si>
  <si>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</si>
  <si>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</si>
  <si>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</si>
  <si>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</si>
  <si>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</si>
  <si>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</si>
  <si>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</si>
  <si>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</si>
  <si>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</si>
  <si>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</si>
  <si>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</si>
  <si>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</si>
  <si>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</si>
  <si>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</si>
  <si>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</si>
  <si>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</si>
  <si>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</si>
  <si>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</si>
  <si>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</si>
  <si>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</si>
  <si>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</si>
  <si>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</si>
  <si>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</si>
  <si>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</si>
  <si>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</si>
  <si>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</si>
  <si>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</si>
  <si>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</si>
  <si>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</si>
  <si>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</si>
  <si>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</si>
  <si>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</si>
  <si>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</si>
  <si>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</si>
  <si>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</si>
  <si>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</si>
  <si>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</si>
  <si>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</si>
  <si>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</si>
  <si>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</si>
  <si>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</si>
  <si>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</si>
  <si>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</si>
  <si>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</si>
  <si>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</si>
  <si>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</si>
  <si>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</si>
  <si>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</si>
  <si>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</si>
  <si>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</si>
  <si>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</si>
  <si>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</si>
  <si>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</si>
  <si>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</si>
  <si>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</si>
  <si>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</si>
  <si>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</si>
  <si>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</si>
  <si>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</si>
  <si>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</si>
  <si>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</si>
  <si>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</si>
  <si>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</si>
  <si>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</si>
  <si>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</si>
  <si>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</si>
  <si>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</si>
  <si>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</si>
  <si>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</si>
  <si>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</si>
  <si>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</si>
  <si>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</si>
  <si>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</si>
  <si>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</si>
  <si>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</si>
  <si>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</si>
  <si>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</si>
  <si>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</si>
  <si>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</si>
  <si>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</si>
  <si>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</si>
  <si>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</si>
  <si>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</si>
  <si>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</si>
  <si>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</si>
  <si>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</si>
  <si>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</si>
  <si>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</si>
  <si>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</si>
  <si>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</si>
  <si>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</si>
  <si>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</si>
  <si>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</si>
  <si>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</si>
  <si>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</si>
  <si>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</si>
  <si>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</si>
  <si>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</si>
  <si>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</si>
  <si>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</si>
  <si>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</si>
  <si>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</si>
  <si>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</si>
  <si>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</si>
  <si>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</si>
  <si>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</si>
  <si>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</si>
  <si>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</si>
  <si>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</si>
  <si>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</si>
  <si>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</si>
  <si>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</si>
  <si>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</si>
  <si>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</si>
  <si>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</si>
  <si>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</si>
  <si>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</si>
  <si>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</si>
  <si>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</si>
  <si>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</si>
  <si>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</si>
  <si>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</si>
  <si>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</si>
  <si>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</si>
  <si>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</si>
  <si>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</si>
  <si>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</si>
  <si>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</si>
  <si>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</si>
  <si>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</si>
  <si>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</si>
  <si>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</si>
  <si>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</si>
  <si>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</si>
  <si>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</si>
  <si>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</si>
  <si>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</si>
  <si>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</si>
  <si>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</si>
  <si>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</si>
  <si>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</si>
  <si>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</si>
  <si>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</si>
  <si>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</si>
  <si>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</si>
  <si>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</si>
  <si>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</si>
  <si>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</si>
  <si>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</si>
  <si>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</si>
  <si>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</si>
  <si>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</si>
  <si>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</si>
  <si>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</si>
  <si>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</si>
  <si>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</si>
  <si>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</si>
  <si>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</si>
  <si>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</si>
  <si>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</si>
  <si>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</si>
  <si>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</si>
  <si>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</si>
  <si>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</si>
  <si>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</si>
  <si>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</si>
  <si>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</si>
  <si>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</si>
  <si>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</si>
  <si>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</si>
  <si>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</si>
  <si>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</si>
  <si>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</si>
  <si>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</si>
  <si>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</si>
  <si>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</si>
  <si>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</si>
  <si>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</si>
  <si>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</si>
  <si>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</si>
  <si>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</si>
  <si>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</si>
  <si>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</si>
  <si>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</si>
  <si>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</si>
  <si>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</si>
  <si>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</si>
  <si>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</si>
  <si>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</si>
  <si>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</si>
  <si>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</si>
  <si>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</si>
  <si>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</si>
  <si>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</si>
  <si>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</si>
  <si>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</si>
  <si>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</si>
  <si>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</si>
  <si>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</si>
  <si>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</si>
  <si>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</si>
  <si>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</si>
  <si>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</si>
  <si>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</si>
  <si>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</si>
  <si>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</si>
  <si>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</si>
  <si>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</si>
  <si>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</si>
  <si>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</si>
  <si>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</si>
  <si>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</si>
  <si>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</si>
  <si>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</si>
  <si>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</si>
  <si>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</si>
  <si>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</si>
  <si>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</si>
  <si>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</si>
  <si>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</si>
  <si>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</si>
  <si>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</si>
  <si>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</si>
  <si>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</si>
  <si>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</si>
  <si>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</si>
  <si>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</si>
  <si>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</si>
  <si>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</si>
  <si>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</si>
  <si>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</si>
  <si>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</si>
  <si>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</si>
  <si>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</si>
  <si>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</si>
  <si>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</si>
  <si>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</si>
  <si>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</si>
  <si>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</si>
  <si>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</si>
  <si>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</si>
  <si>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</si>
  <si>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</si>
  <si>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</si>
  <si>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</si>
  <si>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</si>
  <si>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</si>
  <si>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</si>
  <si>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</si>
  <si>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</si>
  <si>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</si>
  <si>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</si>
  <si>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</si>
  <si>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</si>
  <si>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</si>
  <si>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</si>
  <si>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</si>
  <si>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</si>
  <si>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</si>
  <si>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</si>
  <si>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</si>
  <si>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</si>
  <si>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</si>
  <si>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</si>
  <si>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</si>
  <si>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</si>
  <si>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</si>
  <si>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</si>
  <si>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</si>
  <si>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</si>
  <si>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</si>
  <si>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</si>
  <si>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</si>
  <si>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</si>
  <si>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</si>
  <si>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</si>
  <si>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</si>
  <si>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</si>
  <si>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</si>
  <si>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</si>
  <si>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</si>
  <si>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</si>
  <si>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</si>
  <si>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</si>
  <si>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</si>
  <si>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</si>
  <si>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</si>
  <si>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</si>
  <si>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</si>
  <si>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</si>
  <si>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</si>
  <si>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</si>
  <si>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</si>
  <si>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</si>
  <si>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</si>
  <si>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</si>
  <si>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</si>
  <si>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</si>
  <si>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</si>
  <si>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</si>
  <si>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</si>
  <si>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</si>
  <si>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</si>
  <si>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</si>
  <si>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</si>
  <si>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</si>
  <si>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</si>
  <si>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</si>
  <si>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</si>
  <si>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</si>
  <si>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</si>
  <si>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</si>
  <si>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</si>
  <si>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</si>
  <si>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</si>
  <si>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</si>
  <si>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</si>
  <si>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</si>
  <si>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</si>
  <si>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</si>
  <si>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</si>
  <si>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</si>
  <si>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</si>
  <si>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</si>
  <si>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</si>
  <si>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</si>
  <si>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</si>
  <si>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</si>
  <si>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</si>
  <si>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</si>
  <si>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</si>
  <si>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</si>
  <si>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</si>
  <si>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</si>
  <si>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</si>
  <si>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</si>
  <si>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</si>
  <si>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</si>
  <si>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</si>
  <si>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</si>
  <si>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</si>
  <si>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</si>
  <si>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</si>
  <si>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</si>
  <si>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</si>
  <si>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</si>
  <si>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</si>
  <si>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</si>
  <si>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</si>
  <si>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</si>
  <si>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</si>
  <si>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</si>
  <si>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</si>
  <si>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</si>
  <si>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</si>
  <si>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</si>
  <si>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</si>
  <si>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</si>
  <si>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</si>
  <si>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</si>
  <si>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</si>
  <si>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</si>
  <si>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</si>
  <si>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</si>
  <si>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</si>
  <si>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</si>
  <si>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</si>
  <si>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</si>
  <si>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</si>
  <si>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</si>
  <si>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</si>
  <si>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</si>
  <si>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</si>
  <si>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</si>
  <si>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</si>
  <si>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</si>
  <si>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</si>
  <si>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</si>
  <si>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</si>
  <si>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</si>
  <si>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</si>
  <si>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</si>
  <si>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</si>
  <si>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</si>
  <si>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</si>
  <si>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</si>
  <si>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</si>
  <si>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</si>
  <si>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</si>
  <si>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</si>
  <si>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</si>
  <si>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</si>
  <si>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</si>
  <si>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</si>
  <si>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</si>
  <si>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</si>
  <si>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</si>
  <si>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</si>
  <si>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</si>
  <si>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</si>
  <si>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</si>
  <si>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</si>
  <si>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</si>
  <si>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</si>
  <si>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</si>
  <si>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</si>
  <si>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</si>
  <si>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</si>
  <si>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</si>
  <si>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</si>
  <si>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</si>
  <si>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</si>
  <si>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</si>
  <si>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</si>
  <si>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</si>
  <si>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</si>
  <si>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</si>
  <si>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</si>
  <si>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</si>
  <si>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</si>
  <si>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</si>
  <si>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</si>
  <si>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</si>
  <si>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</si>
  <si>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</si>
  <si>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</si>
  <si>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</si>
  <si>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</si>
  <si>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</si>
  <si>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</si>
  <si>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</si>
  <si>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</si>
  <si>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</si>
  <si>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</si>
  <si>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</si>
  <si>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</si>
  <si>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</si>
  <si>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</si>
  <si>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</si>
  <si>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</si>
  <si>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</si>
  <si>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</si>
  <si>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</si>
  <si>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</si>
  <si>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</si>
  <si>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</si>
  <si>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</si>
  <si>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</si>
  <si>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</si>
  <si>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</si>
  <si>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</si>
  <si>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</si>
  <si>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</si>
  <si>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</si>
  <si>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</si>
  <si>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</si>
  <si>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</si>
  <si>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</si>
  <si>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</si>
  <si>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</si>
  <si>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</si>
  <si>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</si>
  <si>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</si>
  <si>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</si>
  <si>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</si>
  <si>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</si>
  <si>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</si>
  <si>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</si>
  <si>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</si>
  <si>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</si>
  <si>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</si>
  <si>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</si>
  <si>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</si>
  <si>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</si>
  <si>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</si>
  <si>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</si>
  <si>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</si>
  <si>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</si>
  <si>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</si>
  <si>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</si>
  <si>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</si>
  <si>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</si>
  <si>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</si>
  <si>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</si>
  <si>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</si>
  <si>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</si>
  <si>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</si>
  <si>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</si>
  <si>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</si>
  <si>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</si>
  <si>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</si>
  <si>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</si>
  <si>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</si>
  <si>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</si>
  <si>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</si>
  <si>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</si>
  <si>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</si>
  <si>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</si>
  <si>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</si>
  <si>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</si>
  <si>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</si>
  <si>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</si>
  <si>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</si>
  <si>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</si>
  <si>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</si>
  <si>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</si>
  <si>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</si>
  <si>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</si>
  <si>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</si>
  <si>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</si>
  <si>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</si>
  <si>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</si>
  <si>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</si>
  <si>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</si>
  <si>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</si>
  <si>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</si>
  <si>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</si>
  <si>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</si>
  <si>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</si>
  <si>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</si>
  <si>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</si>
  <si>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</si>
  <si>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</si>
  <si>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</si>
  <si>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</si>
  <si>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</si>
  <si>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</si>
  <si>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</si>
  <si>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</si>
  <si>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</si>
  <si>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</si>
  <si>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</si>
  <si>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</si>
  <si>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</si>
  <si>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</si>
  <si>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</si>
  <si>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</si>
  <si>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</si>
  <si>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</si>
  <si>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</si>
  <si>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</si>
  <si>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</si>
  <si>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</si>
  <si>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</si>
  <si>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</si>
  <si>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</si>
  <si>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</si>
  <si>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</si>
  <si>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</si>
  <si>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</si>
  <si>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</si>
  <si>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</si>
  <si>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</si>
  <si>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</si>
  <si>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</si>
  <si>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</si>
  <si>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</si>
  <si>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</si>
  <si>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</si>
  <si>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</si>
  <si>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</si>
  <si>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</si>
  <si>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</si>
  <si>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</si>
  <si>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</si>
  <si>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</si>
  <si>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</si>
  <si>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</si>
  <si>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</si>
  <si>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</si>
  <si>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</si>
  <si>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</si>
  <si>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</si>
  <si>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</si>
  <si>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</si>
  <si>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</si>
  <si>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</si>
  <si>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</si>
  <si>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</si>
  <si>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</si>
  <si>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</si>
  <si>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</si>
  <si>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</si>
  <si>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</si>
  <si>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</si>
  <si>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</si>
  <si>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</si>
  <si>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</si>
  <si>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</si>
  <si>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</si>
  <si>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</si>
  <si>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</si>
  <si>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</si>
  <si>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</si>
  <si>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</si>
  <si>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</si>
  <si>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</si>
  <si>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</si>
  <si>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</si>
  <si>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</si>
  <si>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</si>
  <si>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</si>
  <si>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</si>
  <si>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</si>
  <si>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</si>
  <si>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</si>
  <si>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</si>
  <si>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</si>
  <si>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</si>
  <si>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</si>
  <si>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</si>
  <si>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</si>
  <si>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</si>
  <si>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</si>
  <si>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</si>
  <si>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</si>
  <si>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</si>
  <si>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</si>
  <si>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</si>
  <si>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</si>
  <si>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</si>
  <si>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</si>
  <si>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</si>
  <si>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</si>
  <si>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</si>
  <si>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</si>
  <si>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</si>
  <si>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</si>
  <si>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</si>
  <si>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</si>
  <si>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</si>
  <si>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</si>
  <si>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</si>
  <si>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</si>
  <si>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</si>
  <si>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</si>
  <si>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</si>
  <si>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</si>
  <si>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</si>
  <si>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</si>
  <si>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</si>
  <si>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</si>
  <si>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</si>
  <si>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</si>
  <si>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</si>
  <si>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</si>
  <si>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</si>
  <si>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</si>
  <si>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</si>
  <si>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</si>
  <si>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</si>
  <si>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</si>
  <si>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</si>
  <si>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</si>
  <si>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</si>
  <si>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</si>
  <si>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</si>
  <si>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</si>
  <si>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</si>
  <si>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</si>
  <si>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</si>
  <si>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</si>
  <si>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</si>
  <si>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</si>
  <si>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</si>
  <si>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</si>
  <si>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</si>
  <si>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</si>
  <si>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</si>
  <si>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</si>
  <si>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</si>
  <si>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</si>
  <si>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</si>
  <si>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</si>
  <si>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</si>
  <si>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</si>
  <si>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</si>
  <si>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</si>
  <si>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</si>
  <si>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</si>
  <si>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</si>
  <si>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</si>
  <si>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</si>
  <si>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</si>
  <si>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</si>
  <si>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</si>
  <si>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</si>
  <si>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</si>
  <si>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</si>
  <si>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</si>
  <si>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</si>
  <si>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</si>
  <si>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</si>
  <si>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</si>
  <si>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</si>
  <si>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</si>
  <si>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</si>
  <si>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</si>
  <si>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</si>
  <si>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</si>
  <si>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</si>
  <si>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</si>
  <si>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</si>
  <si>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</si>
  <si>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</si>
  <si>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</si>
  <si>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</si>
  <si>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</si>
  <si>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</si>
  <si>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</si>
  <si>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</si>
  <si>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</si>
  <si>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</si>
  <si>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</si>
  <si>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</si>
  <si>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</si>
  <si>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</si>
  <si>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</si>
  <si>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</si>
  <si>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</si>
  <si>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</si>
  <si>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</si>
  <si>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</si>
  <si>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</si>
  <si>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</si>
  <si>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</si>
  <si>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</si>
  <si>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</si>
  <si>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</si>
  <si>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</si>
  <si>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</si>
  <si>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</si>
  <si>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</si>
  <si>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</si>
  <si>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</si>
  <si>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</si>
  <si>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</si>
  <si>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</si>
  <si>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</si>
  <si>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</si>
  <si>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</si>
  <si>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</si>
  <si>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</si>
  <si>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</si>
  <si>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</si>
  <si>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</si>
  <si>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</si>
  <si>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</si>
  <si>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</si>
  <si>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</si>
  <si>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</si>
  <si>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</si>
  <si>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</si>
  <si>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</si>
  <si>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</si>
  <si>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</si>
  <si>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</si>
  <si>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</si>
  <si>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</si>
  <si>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</si>
  <si>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</si>
  <si>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</si>
  <si>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</si>
  <si>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</si>
  <si>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</si>
  <si>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</si>
  <si>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</si>
  <si>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</si>
  <si>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</si>
  <si>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</si>
  <si>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</si>
  <si>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</si>
  <si>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</si>
  <si>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</si>
  <si>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</si>
  <si>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</si>
  <si>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</si>
  <si>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</si>
  <si>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</si>
  <si>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</si>
  <si>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</si>
  <si>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</si>
  <si>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</si>
  <si>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</si>
  <si>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</si>
  <si>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</si>
  <si>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</si>
  <si>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</si>
  <si>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</si>
  <si>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</si>
  <si>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</si>
  <si>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</si>
  <si>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</si>
  <si>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</si>
  <si>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</si>
  <si>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</si>
  <si>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</si>
  <si>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</si>
  <si>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</si>
  <si>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</si>
  <si>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</si>
  <si>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</si>
  <si>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</si>
  <si>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</si>
  <si>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</si>
  <si>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</si>
  <si>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</si>
  <si>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</si>
  <si>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</si>
  <si>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</si>
  <si>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</si>
  <si>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</si>
  <si>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</si>
  <si>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</si>
  <si>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</si>
  <si>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</si>
  <si>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</si>
  <si>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</si>
  <si>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</si>
  <si>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</si>
  <si>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</si>
  <si>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</si>
  <si>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</si>
  <si>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</si>
  <si>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</si>
  <si>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</si>
  <si>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</si>
  <si>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</si>
  <si>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</si>
  <si>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</si>
  <si>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</si>
  <si>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</si>
  <si>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</si>
  <si>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</si>
  <si>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</si>
  <si>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</si>
  <si>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</si>
  <si>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</si>
  <si>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</si>
  <si>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</si>
  <si>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</si>
  <si>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</si>
  <si>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</si>
  <si>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</si>
  <si>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</si>
  <si>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</si>
  <si>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</si>
  <si>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</si>
  <si>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</si>
  <si>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</si>
  <si>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</si>
  <si>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</si>
  <si>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</si>
  <si>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</si>
  <si>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</si>
  <si>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</si>
  <si>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</si>
  <si>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</si>
  <si>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</si>
  <si>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</si>
  <si>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</si>
  <si>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</si>
  <si>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</si>
  <si>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</si>
  <si>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</si>
  <si>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</si>
  <si>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</si>
  <si>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</si>
  <si>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</si>
  <si>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</si>
  <si>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</si>
  <si>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</si>
  <si>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</si>
  <si>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</si>
  <si>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</si>
  <si>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</si>
  <si>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</si>
  <si>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</si>
  <si>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</si>
  <si>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</si>
  <si>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</si>
  <si>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</si>
  <si>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</si>
  <si>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</si>
  <si>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</si>
  <si>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</si>
  <si>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</si>
  <si>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</si>
  <si>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</si>
  <si>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</si>
  <si>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</si>
  <si>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</si>
  <si>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</si>
  <si>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</si>
  <si>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</si>
  <si>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</si>
  <si>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</si>
  <si>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</si>
  <si>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</si>
  <si>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</si>
  <si>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</si>
  <si>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</si>
  <si>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</si>
  <si>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</si>
  <si>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</si>
  <si>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</si>
  <si>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</si>
  <si>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</si>
  <si>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</si>
  <si>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</si>
  <si>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</si>
  <si>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</si>
  <si>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</si>
  <si>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</si>
  <si>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</si>
  <si>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</si>
  <si>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</si>
  <si>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</si>
  <si>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</si>
  <si>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</si>
  <si>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</si>
  <si>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</si>
  <si>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</si>
  <si>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</si>
  <si>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</si>
  <si>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</si>
  <si>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</si>
  <si>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</si>
  <si>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</si>
  <si>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</si>
  <si>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</si>
  <si>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</si>
  <si>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</si>
  <si>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</si>
  <si>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</si>
  <si>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</si>
  <si>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</si>
  <si>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</si>
  <si>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</si>
  <si>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</si>
  <si>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</si>
  <si>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</si>
  <si>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</si>
  <si>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</si>
  <si>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</si>
  <si>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</si>
  <si>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</si>
  <si>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</si>
  <si>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</si>
  <si>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</si>
  <si>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</si>
  <si>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</si>
  <si>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</si>
  <si>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</si>
  <si>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</si>
  <si>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</si>
  <si>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</si>
  <si>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</si>
  <si>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</si>
  <si>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</si>
  <si>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</si>
  <si>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</si>
  <si>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</si>
  <si>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</si>
  <si>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</si>
  <si>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</si>
  <si>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</si>
  <si>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</si>
  <si>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</si>
  <si>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</si>
  <si>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</si>
  <si>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</si>
  <si>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</si>
  <si>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</si>
  <si>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</si>
  <si>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</si>
  <si>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</si>
  <si>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</si>
  <si>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</si>
  <si>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</si>
  <si>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</si>
  <si>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</si>
  <si>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</si>
  <si>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</si>
  <si>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</si>
  <si>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</si>
  <si>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</si>
  <si>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</si>
  <si>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</si>
  <si>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</si>
  <si>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</si>
  <si>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</si>
  <si>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</si>
  <si>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</si>
  <si>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</si>
  <si>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</si>
  <si>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</si>
  <si>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</si>
  <si>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</si>
  <si>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</si>
  <si>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</si>
  <si>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</si>
  <si>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</si>
  <si>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</si>
  <si>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</si>
  <si>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</si>
  <si>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</si>
  <si>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</si>
  <si>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</si>
  <si>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</si>
  <si>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</si>
  <si>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</si>
  <si>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</si>
  <si>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</si>
  <si>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</si>
  <si>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</si>
  <si>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</si>
  <si>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</si>
  <si>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</si>
  <si>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</si>
  <si>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</si>
  <si>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</si>
  <si>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</si>
  <si>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</si>
  <si>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</si>
  <si>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</si>
  <si>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</si>
  <si>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</si>
  <si>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</si>
  <si>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</si>
  <si>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</si>
  <si>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</si>
  <si>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</si>
  <si>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</si>
  <si>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</si>
  <si>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</si>
  <si>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</si>
  <si>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</si>
  <si>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</si>
  <si>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</si>
  <si>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</si>
  <si>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</si>
  <si>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</si>
  <si>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</si>
  <si>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</si>
  <si>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</si>
  <si>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</si>
  <si>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</si>
  <si>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</si>
  <si>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</si>
  <si>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</si>
  <si>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</si>
  <si>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</si>
  <si>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</si>
  <si>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</si>
  <si>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</si>
  <si>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</si>
  <si>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</si>
  <si>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</si>
  <si>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</si>
  <si>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</si>
  <si>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</si>
  <si>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</si>
  <si>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</si>
  <si>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</si>
  <si>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</si>
  <si>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</si>
  <si>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</si>
  <si>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</si>
  <si>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</si>
  <si>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</si>
  <si>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</si>
  <si>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</si>
  <si>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</si>
  <si>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</si>
  <si>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</si>
  <si>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</si>
  <si>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</si>
  <si>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</si>
  <si>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</si>
  <si>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</si>
  <si>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</si>
  <si>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</si>
  <si>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</si>
  <si>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</si>
  <si>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</si>
  <si>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</si>
  <si>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</si>
  <si>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</si>
  <si>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</si>
  <si>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</si>
  <si>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</si>
  <si>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</si>
  <si>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</si>
  <si>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</si>
  <si>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</si>
  <si>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</si>
  <si>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</si>
  <si>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</si>
  <si>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</si>
  <si>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</si>
  <si>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</si>
  <si>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</si>
  <si>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</si>
  <si>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</si>
  <si>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</si>
  <si>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</si>
  <si>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</si>
  <si>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</si>
  <si>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</si>
  <si>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</si>
  <si>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</si>
  <si>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</si>
  <si>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</si>
  <si>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</si>
  <si>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</si>
  <si>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</si>
  <si>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</si>
  <si>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</si>
  <si>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</si>
  <si>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</si>
  <si>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</si>
  <si>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</si>
  <si>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</si>
  <si>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</si>
  <si>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</si>
  <si>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</si>
  <si>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</si>
  <si>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</si>
  <si>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</si>
  <si>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</si>
  <si>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</si>
  <si>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</si>
  <si>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</si>
  <si>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</si>
  <si>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</si>
  <si>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</si>
  <si>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</si>
  <si>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</si>
  <si>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</si>
  <si>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</si>
  <si>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</si>
  <si>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</si>
  <si>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</si>
  <si>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</si>
  <si>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</si>
  <si>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</si>
  <si>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</si>
  <si>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</si>
  <si>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</si>
  <si>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</si>
  <si>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</si>
  <si>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</si>
  <si>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</si>
  <si>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</si>
  <si>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</si>
  <si>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</si>
  <si>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</si>
  <si>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</si>
  <si>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</si>
  <si>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</si>
  <si>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</si>
  <si>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</si>
  <si>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</si>
  <si>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</si>
  <si>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</si>
  <si>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</si>
  <si>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</si>
  <si>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</si>
  <si>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</si>
  <si>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</si>
  <si>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</si>
  <si>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</si>
  <si>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</si>
  <si>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</si>
  <si>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</si>
  <si>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</si>
  <si>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</si>
  <si>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</si>
  <si>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</si>
  <si>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</si>
  <si>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</si>
  <si>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</si>
  <si>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</si>
  <si>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</si>
  <si>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</si>
  <si>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</si>
  <si>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</si>
  <si>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</si>
  <si>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</si>
  <si>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</si>
  <si>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</si>
  <si>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</si>
  <si>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</si>
  <si>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</si>
  <si>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</si>
  <si>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</si>
  <si>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</si>
  <si>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</si>
  <si>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</si>
  <si>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</si>
  <si>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</si>
  <si>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</si>
  <si>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</si>
  <si>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</si>
  <si>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</si>
  <si>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</si>
  <si>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</si>
  <si>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</si>
  <si>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</si>
  <si>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</si>
  <si>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</si>
  <si>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</si>
  <si>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</si>
  <si>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</si>
  <si>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</si>
  <si>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</si>
  <si>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</si>
  <si>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</si>
  <si>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</si>
  <si>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</si>
  <si>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</si>
  <si>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</si>
  <si>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</si>
  <si>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</si>
  <si>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</si>
  <si>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</si>
  <si>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</si>
  <si>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</si>
  <si>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</si>
  <si>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</si>
  <si>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</si>
  <si>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</si>
  <si>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</si>
  <si>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</si>
  <si>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</si>
  <si>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</si>
  <si>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</si>
  <si>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</si>
  <si>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</si>
  <si>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</si>
  <si>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</si>
  <si>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</si>
  <si>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</si>
  <si>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</si>
  <si>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</si>
  <si>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</si>
  <si>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</si>
  <si>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</si>
  <si>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</si>
  <si>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</si>
  <si>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</si>
  <si>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</si>
  <si>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</si>
  <si>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</si>
  <si>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</si>
  <si>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</si>
  <si>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</si>
  <si>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</si>
  <si>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</si>
  <si>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</si>
  <si>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</si>
  <si>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</si>
  <si>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</si>
  <si>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</si>
  <si>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</si>
  <si>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</si>
  <si>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</si>
  <si>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</si>
  <si>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</si>
  <si>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</si>
  <si>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</si>
  <si>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</si>
  <si>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</si>
  <si>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</si>
  <si>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</si>
  <si>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</si>
  <si>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</si>
  <si>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</si>
  <si>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</si>
  <si>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</si>
  <si>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</si>
  <si>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</si>
  <si>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</si>
  <si>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</si>
  <si>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</si>
  <si>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</si>
  <si>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</si>
  <si>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</si>
  <si>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</si>
  <si>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</si>
  <si>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</si>
  <si>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</si>
  <si>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</si>
  <si>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</si>
  <si>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</si>
  <si>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</si>
  <si>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</si>
  <si>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</si>
  <si>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</si>
  <si>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</si>
  <si>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</si>
  <si>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</si>
  <si>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</si>
  <si>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</si>
  <si>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</si>
  <si>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</si>
  <si>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</si>
  <si>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</si>
  <si>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</si>
  <si>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</si>
  <si>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</si>
  <si>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</si>
  <si>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</si>
  <si>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</si>
  <si>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</si>
  <si>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</si>
  <si>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</si>
  <si>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</si>
  <si>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</si>
  <si>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</si>
  <si>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</si>
  <si>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</si>
  <si>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</si>
  <si>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</si>
  <si>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</si>
  <si>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</si>
  <si>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</si>
  <si>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</si>
  <si>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</si>
  <si>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</si>
  <si>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</si>
  <si>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</si>
  <si>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</si>
  <si>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</si>
  <si>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</si>
  <si>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</si>
  <si>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</si>
  <si>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</si>
  <si>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</si>
  <si>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</si>
  <si>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</si>
  <si>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</si>
  <si>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</si>
  <si>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</si>
  <si>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</si>
  <si>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</si>
  <si>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</si>
  <si>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</si>
  <si>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</si>
  <si>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</si>
  <si>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</si>
  <si>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</si>
  <si>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</si>
  <si>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</si>
  <si>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</si>
  <si>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</si>
  <si>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</si>
  <si>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</si>
  <si>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</si>
  <si>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</si>
  <si>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</si>
  <si>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</si>
  <si>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</si>
  <si>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</si>
  <si>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</si>
  <si>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</si>
  <si>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</si>
  <si>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</si>
  <si>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</si>
  <si>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</si>
  <si>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</si>
  <si>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</si>
  <si>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</si>
  <si>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</si>
  <si>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</si>
  <si>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</si>
  <si>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</si>
  <si>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</si>
  <si>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</si>
  <si>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</si>
  <si>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</si>
  <si>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</si>
  <si>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</si>
  <si>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</si>
  <si>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</si>
  <si>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</si>
  <si>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</si>
  <si>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</si>
  <si>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</si>
  <si>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</si>
  <si>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</si>
  <si>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</si>
  <si>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</si>
  <si>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</si>
  <si>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</si>
  <si>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</si>
  <si>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</si>
  <si>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</si>
  <si>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</si>
  <si>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</si>
  <si>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</si>
  <si>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</si>
  <si>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</si>
  <si>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</si>
  <si>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</si>
  <si>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</si>
  <si>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</si>
  <si>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</si>
  <si>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</si>
  <si>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</si>
  <si>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</si>
  <si>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</si>
  <si>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</si>
  <si>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</si>
  <si>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</si>
  <si>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</si>
  <si>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</si>
  <si>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</si>
  <si>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</si>
  <si>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</si>
  <si>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</si>
  <si>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</si>
  <si>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</si>
  <si>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</si>
  <si>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</si>
  <si>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</si>
  <si>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</si>
  <si>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</si>
  <si>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</si>
  <si>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</si>
  <si>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</si>
  <si>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</si>
  <si>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</si>
  <si>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</si>
  <si>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</si>
  <si>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</si>
  <si>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</si>
  <si>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</si>
  <si>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</si>
  <si>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</si>
  <si>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</si>
  <si>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</si>
  <si>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</si>
  <si>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</si>
  <si>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</si>
  <si>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</si>
  <si>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</si>
  <si>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</si>
  <si>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</si>
  <si>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</si>
  <si>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</si>
  <si>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</si>
  <si>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</si>
  <si>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</si>
  <si>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</si>
  <si>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</si>
  <si>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</si>
  <si>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</si>
  <si>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</si>
  <si>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</si>
  <si>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</si>
  <si>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</si>
  <si>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</si>
  <si>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</si>
  <si>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</si>
  <si>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</si>
  <si>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</si>
  <si>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</si>
  <si>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</si>
  <si>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</si>
  <si>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</si>
  <si>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</si>
  <si>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</si>
  <si>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</si>
  <si>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</si>
  <si>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</si>
  <si>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</si>
  <si>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</si>
  <si>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</si>
  <si>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</si>
  <si>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</si>
  <si>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</si>
  <si>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</si>
  <si>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</si>
  <si>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</si>
  <si>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</si>
  <si>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</si>
  <si>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</si>
  <si>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</si>
  <si>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</si>
  <si>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</si>
  <si>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</si>
  <si>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</si>
  <si>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</si>
  <si>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</si>
  <si>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</si>
  <si>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</si>
  <si>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</si>
  <si>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</si>
  <si>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</si>
  <si>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</si>
  <si>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</si>
  <si>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</si>
  <si>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</si>
  <si>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</si>
  <si>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</si>
  <si>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</si>
  <si>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</si>
  <si>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</si>
  <si>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</si>
  <si>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</si>
  <si>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</si>
  <si>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</si>
  <si>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</si>
  <si>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</si>
  <si>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</si>
  <si>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</si>
  <si>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</si>
  <si>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</si>
  <si>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</si>
  <si>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</si>
  <si>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</si>
  <si>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</si>
  <si>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</si>
  <si>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</si>
  <si>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</si>
  <si>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</si>
  <si>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</si>
  <si>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</si>
  <si>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</si>
  <si>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</si>
  <si>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</si>
  <si>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</si>
  <si>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</si>
  <si>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</si>
  <si>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</si>
  <si>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</si>
  <si>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</si>
  <si>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</si>
  <si>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</si>
  <si>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</si>
  <si>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</si>
  <si>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</si>
  <si>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</si>
  <si>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</si>
  <si>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</si>
  <si>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</si>
  <si>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</si>
  <si>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</si>
  <si>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</si>
  <si>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</si>
  <si>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</si>
  <si>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</si>
  <si>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</si>
  <si>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</si>
  <si>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</si>
  <si>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</si>
  <si>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</si>
  <si>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</si>
  <si>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</si>
  <si>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</si>
  <si>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</si>
  <si>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</si>
  <si>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</si>
  <si>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</si>
  <si>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</si>
  <si>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</si>
  <si>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</si>
  <si>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</si>
  <si>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</si>
  <si>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</si>
  <si>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</si>
  <si>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</si>
  <si>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</si>
  <si>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</si>
  <si>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</si>
  <si>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</si>
  <si>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</si>
  <si>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</si>
  <si>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</si>
  <si>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</si>
  <si>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</si>
  <si>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</si>
  <si>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</si>
  <si>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</si>
  <si>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</si>
  <si>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</si>
  <si>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</si>
  <si>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</si>
  <si>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</si>
  <si>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</si>
  <si>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</si>
  <si>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</si>
  <si>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</si>
  <si>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</si>
  <si>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</si>
  <si>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</si>
  <si>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</si>
  <si>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</si>
  <si>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</si>
  <si>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</si>
  <si>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</si>
  <si>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</si>
  <si>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</si>
  <si>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</si>
  <si>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</si>
  <si>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</si>
  <si>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</si>
  <si>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</si>
  <si>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</si>
  <si>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</si>
  <si>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</si>
  <si>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</si>
  <si>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</si>
  <si>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</si>
  <si>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</si>
  <si>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</si>
  <si>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</si>
  <si>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</si>
  <si>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</si>
  <si>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</si>
  <si>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</si>
  <si>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</si>
  <si>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</si>
  <si>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</si>
  <si>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</si>
  <si>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</si>
  <si>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</si>
  <si>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</si>
  <si>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</si>
  <si>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</si>
  <si>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</si>
  <si>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</si>
  <si>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</si>
  <si>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</si>
  <si>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</si>
  <si>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</si>
  <si>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</si>
  <si>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</si>
  <si>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</si>
  <si>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</si>
  <si>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</si>
  <si>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</si>
  <si>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</si>
  <si>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</si>
  <si>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</si>
  <si>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</si>
  <si>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</si>
  <si>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</si>
  <si>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</si>
  <si>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</si>
  <si>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</si>
  <si>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</si>
  <si>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</si>
  <si>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</si>
  <si>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</si>
  <si>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</si>
  <si>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</si>
  <si>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</si>
  <si>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</si>
  <si>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</si>
  <si>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</si>
  <si>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</si>
  <si>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</si>
  <si>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</si>
  <si>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</si>
  <si>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</si>
  <si>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</si>
  <si>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</si>
  <si>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</si>
  <si>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</si>
  <si>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</si>
  <si>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</si>
  <si>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</si>
  <si>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</si>
  <si>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</si>
  <si>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</si>
  <si>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</si>
  <si>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</si>
  <si>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</si>
  <si>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</si>
  <si>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</si>
  <si>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</si>
  <si>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</si>
  <si>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</si>
  <si>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</si>
  <si>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</si>
  <si>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</si>
  <si>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</si>
  <si>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</si>
  <si>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</si>
  <si>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</si>
  <si>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</si>
  <si>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</si>
  <si>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</si>
  <si>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</si>
  <si>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</si>
  <si>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</si>
  <si>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</si>
  <si>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</si>
  <si>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</si>
  <si>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</si>
  <si>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</si>
  <si>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</si>
  <si>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</si>
  <si>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</si>
  <si>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</si>
  <si>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</si>
  <si>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</si>
  <si>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</si>
  <si>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</si>
  <si>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</si>
  <si>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</si>
  <si>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</si>
  <si>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</si>
  <si>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</si>
  <si>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</si>
  <si>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</si>
  <si>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</si>
  <si>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</si>
  <si>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</si>
  <si>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</si>
  <si>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</si>
  <si>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</si>
  <si>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</si>
  <si>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</si>
  <si>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</si>
  <si>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</si>
  <si>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</si>
  <si>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</si>
  <si>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</si>
  <si>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</si>
  <si>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</si>
  <si>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</si>
  <si>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</si>
  <si>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</si>
  <si>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</si>
  <si>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</si>
  <si>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</si>
  <si>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</si>
  <si>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</si>
  <si>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</si>
  <si>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</si>
  <si>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</si>
  <si>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</si>
  <si>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</si>
  <si>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</si>
  <si>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</si>
  <si>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</si>
  <si>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</si>
  <si>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</si>
  <si>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</si>
  <si>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</si>
  <si>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</si>
  <si>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</si>
  <si>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</si>
  <si>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</si>
  <si>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</si>
  <si>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</si>
  <si>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</si>
  <si>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</si>
  <si>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</si>
  <si>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</si>
  <si>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</si>
  <si>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</si>
  <si>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</si>
  <si>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</si>
  <si>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</si>
  <si>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</si>
  <si>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</si>
  <si>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</si>
  <si>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</si>
  <si>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</si>
  <si>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</si>
  <si>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</si>
  <si>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</si>
  <si>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</si>
  <si>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</si>
  <si>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</si>
  <si>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</si>
  <si>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</si>
  <si>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</si>
  <si>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</si>
  <si>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</si>
  <si>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</si>
  <si>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</si>
  <si>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</si>
  <si>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</si>
  <si>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</si>
  <si>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</si>
  <si>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</si>
  <si>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</si>
  <si>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</si>
  <si>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</si>
  <si>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</si>
  <si>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</si>
  <si>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</si>
  <si>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</si>
  <si>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</si>
  <si>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</si>
  <si>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</si>
  <si>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</si>
  <si>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</si>
  <si>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</si>
  <si>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</si>
  <si>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</si>
  <si>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</si>
  <si>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</si>
  <si>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</si>
  <si>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</si>
  <si>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</si>
  <si>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</si>
  <si>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</si>
  <si>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</si>
  <si>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</si>
  <si>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</si>
  <si>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</si>
  <si>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</si>
  <si>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</si>
  <si>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</si>
  <si>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</si>
  <si>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</si>
  <si>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</si>
  <si>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</si>
  <si>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</si>
  <si>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</si>
  <si>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</si>
  <si>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</si>
  <si>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</si>
  <si>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</si>
  <si>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</si>
  <si>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</si>
  <si>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</si>
  <si>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</si>
  <si>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</si>
  <si>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</si>
  <si>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</si>
  <si>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</si>
  <si>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</si>
  <si>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</si>
  <si>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</si>
  <si>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</si>
  <si>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</si>
  <si>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</si>
  <si>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</si>
  <si>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</si>
  <si>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</si>
  <si>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</si>
  <si>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</si>
  <si>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</si>
  <si>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</si>
  <si>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</si>
  <si>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</si>
  <si>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</si>
  <si>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</si>
  <si>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</si>
  <si>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</si>
  <si>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</si>
  <si>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</si>
  <si>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</si>
  <si>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</si>
  <si>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</si>
  <si>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</si>
  <si>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</si>
  <si>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</si>
  <si>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</si>
  <si>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</si>
  <si>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</si>
  <si>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</si>
  <si>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</si>
  <si>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</si>
  <si>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</si>
  <si>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</si>
  <si>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</si>
  <si>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</si>
  <si>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</si>
  <si>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</si>
  <si>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</si>
  <si>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</si>
  <si>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</si>
  <si>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</si>
  <si>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</si>
  <si>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</si>
  <si>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</si>
  <si>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</si>
  <si>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</si>
  <si>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</si>
  <si>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</si>
  <si>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</si>
  <si>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</si>
  <si>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</si>
  <si>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</si>
  <si>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</si>
  <si>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</si>
  <si>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</si>
  <si>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</si>
  <si>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</si>
  <si>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</si>
  <si>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</si>
  <si>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</si>
  <si>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</si>
  <si>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</si>
  <si>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</si>
  <si>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</si>
  <si>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</si>
  <si>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</si>
  <si>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</si>
  <si>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</si>
  <si>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</si>
  <si>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</si>
  <si>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</si>
  <si>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</si>
  <si>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</si>
  <si>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</si>
  <si>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</si>
  <si>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</si>
  <si>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</si>
  <si>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</si>
  <si>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</si>
  <si>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</si>
  <si>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</si>
  <si>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</si>
  <si>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</si>
  <si>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</si>
  <si>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</si>
  <si>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</si>
  <si>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</si>
  <si>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</si>
  <si>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</si>
  <si>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</si>
  <si>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</si>
  <si>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</si>
  <si>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</si>
  <si>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</si>
  <si>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</si>
  <si>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</si>
  <si>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</si>
  <si>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</si>
  <si>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</si>
  <si>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</si>
  <si>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</si>
  <si>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</si>
  <si>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</si>
  <si>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</si>
  <si>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</si>
  <si>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</si>
  <si>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</si>
  <si>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</si>
  <si>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</si>
  <si>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</si>
  <si>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</si>
  <si>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</si>
  <si>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</si>
  <si>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</si>
  <si>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</si>
  <si>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</si>
  <si>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</si>
  <si>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</si>
  <si>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</si>
  <si>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</si>
  <si>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</si>
  <si>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</si>
  <si>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</si>
  <si>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</si>
  <si>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</si>
  <si>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</si>
  <si>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</si>
  <si>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</si>
  <si>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</si>
  <si>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</si>
  <si>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</si>
  <si>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</si>
  <si>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</si>
  <si>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</si>
  <si>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</si>
  <si>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</si>
  <si>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</si>
  <si>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</si>
  <si>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</si>
  <si>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</si>
  <si>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</si>
  <si>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</si>
  <si>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</si>
  <si>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</si>
  <si>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</si>
  <si>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</si>
  <si>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</si>
  <si>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</si>
  <si>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</si>
  <si>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</si>
  <si>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</si>
  <si>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</si>
  <si>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</si>
  <si>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</si>
  <si>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</si>
  <si>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</si>
  <si>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</si>
  <si>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</si>
  <si>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</si>
  <si>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</si>
  <si>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</si>
  <si>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</si>
  <si>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</si>
  <si>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</si>
  <si>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</si>
  <si>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</si>
  <si>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</si>
  <si>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</si>
  <si>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</si>
  <si>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</si>
  <si>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</si>
  <si>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</si>
  <si>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</si>
  <si>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</si>
  <si>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</si>
  <si>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</si>
  <si>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</si>
  <si>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</si>
  <si>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</si>
  <si>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</si>
  <si>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</si>
  <si>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</si>
  <si>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</si>
  <si>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</si>
  <si>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</si>
  <si>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</si>
  <si>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</si>
  <si>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</si>
  <si>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</si>
  <si>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</si>
  <si>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</si>
  <si>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</si>
  <si>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</si>
  <si>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</si>
  <si>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</si>
  <si>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</si>
  <si>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</si>
  <si>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</si>
  <si>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</si>
  <si>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</si>
  <si>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</si>
  <si>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</si>
  <si>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</si>
  <si>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</si>
  <si>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</si>
  <si>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</si>
  <si>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</si>
  <si>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</si>
  <si>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</si>
  <si>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</si>
  <si>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</si>
  <si>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</si>
  <si>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</si>
  <si>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</si>
  <si>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</si>
  <si>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</si>
  <si>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</si>
  <si>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</si>
  <si>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</si>
  <si>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</si>
  <si>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</si>
  <si>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</si>
  <si>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</si>
  <si>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</si>
  <si>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</si>
  <si>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</si>
  <si>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</si>
  <si>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</si>
  <si>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</si>
  <si>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</si>
  <si>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</si>
  <si>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</si>
  <si>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</si>
  <si>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</si>
  <si>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</si>
  <si>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</si>
  <si>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</si>
  <si>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</si>
  <si>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</si>
  <si>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</si>
  <si>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</si>
  <si>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</si>
  <si>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</si>
  <si>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</si>
  <si>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</si>
  <si>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</si>
  <si>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</si>
  <si>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</si>
  <si>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</si>
  <si>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</si>
  <si>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</si>
  <si>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</si>
  <si>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</si>
  <si>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</si>
  <si>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</si>
  <si>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</si>
  <si>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</si>
  <si>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</si>
  <si>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</si>
  <si>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</si>
  <si>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</si>
  <si>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</si>
  <si>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</si>
  <si>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</si>
  <si>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</si>
  <si>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</si>
  <si>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</si>
  <si>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</si>
  <si>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</si>
  <si>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</si>
  <si>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</si>
  <si>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</si>
  <si>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</si>
  <si>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</si>
  <si>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</si>
  <si>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</si>
  <si>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</si>
  <si>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</si>
  <si>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</si>
  <si>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</si>
  <si>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</si>
  <si>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</si>
  <si>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</si>
  <si>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</si>
  <si>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</si>
  <si>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</si>
  <si>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</si>
  <si>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</si>
  <si>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</si>
  <si>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</si>
  <si>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</si>
  <si>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</si>
  <si>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</si>
  <si>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</si>
  <si>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</si>
  <si>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</si>
  <si>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</si>
  <si>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</si>
  <si>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</si>
  <si>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</si>
  <si>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</si>
  <si>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</si>
  <si>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</si>
  <si>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</si>
  <si>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</si>
  <si>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</si>
  <si>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</si>
  <si>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</si>
  <si>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</si>
  <si>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</si>
  <si>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</si>
  <si>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</si>
  <si>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</si>
  <si>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</si>
  <si>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</si>
  <si>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</si>
  <si>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</si>
  <si>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</si>
  <si>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</si>
  <si>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</si>
  <si>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</si>
  <si>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</si>
  <si>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</si>
  <si>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</si>
  <si>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</si>
  <si>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</si>
  <si>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</si>
  <si>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</si>
  <si>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</si>
  <si>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</si>
  <si>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</si>
  <si>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</si>
  <si>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</si>
  <si>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</si>
  <si>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</si>
  <si>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</si>
  <si>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</si>
  <si>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</si>
  <si>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</si>
  <si>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</si>
  <si>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</si>
  <si>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</si>
  <si>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</si>
  <si>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</si>
  <si>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</si>
  <si>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</si>
  <si>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</si>
  <si>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</si>
  <si>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</si>
  <si>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</si>
  <si>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</si>
  <si>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</si>
  <si>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</si>
  <si>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</si>
  <si>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</si>
  <si>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</si>
  <si>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</si>
  <si>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</si>
  <si>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</si>
  <si>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</si>
  <si>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</si>
  <si>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</si>
  <si>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</si>
  <si>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</si>
  <si>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</si>
  <si>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</si>
  <si>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</si>
  <si>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</si>
  <si>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</si>
  <si>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</si>
  <si>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</si>
  <si>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</si>
  <si>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</si>
  <si>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</si>
  <si>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</si>
  <si>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</si>
  <si>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</si>
  <si>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</si>
  <si>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</si>
  <si>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</si>
  <si>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</si>
  <si>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</si>
  <si>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</si>
  <si>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</si>
  <si>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</si>
  <si>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</si>
  <si>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</si>
  <si>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</si>
  <si>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</si>
  <si>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</si>
  <si>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</si>
  <si>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</si>
  <si>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</si>
  <si>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</si>
  <si>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</si>
  <si>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</si>
  <si>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</si>
  <si>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</si>
  <si>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</si>
  <si>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</si>
  <si>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</si>
  <si>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</si>
  <si>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</si>
  <si>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</si>
  <si>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</si>
  <si>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</si>
  <si>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</si>
  <si>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</si>
  <si>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</si>
  <si>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</si>
  <si>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</si>
  <si>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</si>
  <si>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</si>
  <si>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</si>
  <si>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</si>
  <si>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</si>
  <si>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</si>
  <si>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</si>
  <si>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</si>
  <si>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</si>
  <si>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</si>
  <si>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</si>
  <si>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</si>
  <si>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</si>
  <si>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</si>
  <si>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</si>
  <si>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</si>
  <si>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</si>
  <si>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</si>
  <si>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</si>
  <si>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</si>
  <si>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</si>
  <si>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</si>
  <si>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</si>
  <si>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</si>
  <si>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</si>
  <si>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</si>
  <si>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</si>
  <si>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</si>
  <si>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</si>
  <si>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</si>
  <si>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</si>
  <si>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</si>
  <si>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</si>
  <si>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</si>
  <si>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</si>
  <si>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</si>
  <si>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</si>
  <si>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</si>
  <si>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</si>
  <si>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</si>
  <si>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</si>
  <si>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</si>
  <si>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</si>
  <si>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</si>
  <si>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</si>
  <si>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</si>
  <si>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</si>
  <si>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</si>
  <si>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</si>
  <si>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</si>
  <si>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</si>
  <si>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</si>
  <si>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</si>
  <si>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</si>
  <si>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</si>
  <si>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</si>
  <si>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</si>
  <si>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</si>
  <si>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</si>
  <si>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</si>
  <si>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</si>
  <si>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</si>
  <si>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</si>
  <si>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</si>
  <si>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</si>
  <si>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</si>
  <si>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</si>
  <si>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</si>
  <si>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</si>
  <si>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</si>
  <si>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</si>
  <si>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</si>
  <si>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</si>
  <si>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</si>
  <si>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</si>
  <si>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</si>
  <si>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</si>
  <si>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</si>
  <si>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</si>
  <si>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</si>
  <si>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</si>
  <si>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</si>
  <si>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</si>
  <si>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</si>
  <si>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</si>
  <si>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</si>
  <si>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</si>
  <si>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</si>
  <si>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</si>
  <si>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</si>
  <si>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</si>
  <si>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</si>
  <si>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</si>
  <si>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</si>
  <si>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</si>
  <si>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</si>
  <si>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</si>
  <si>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</si>
  <si>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</si>
  <si>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</si>
  <si>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</si>
  <si>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</si>
  <si>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</si>
  <si>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</si>
  <si>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</si>
  <si>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</si>
  <si>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</si>
  <si>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</si>
  <si>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</si>
  <si>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</si>
  <si>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</si>
  <si>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</si>
  <si>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</si>
  <si>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</si>
  <si>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</si>
  <si>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</si>
  <si>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</si>
  <si>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</si>
  <si>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</si>
  <si>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</si>
  <si>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</si>
  <si>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</si>
  <si>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</si>
  <si>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</si>
  <si>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</si>
  <si>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</si>
  <si>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</si>
  <si>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</si>
  <si>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</si>
  <si>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</si>
  <si>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</si>
  <si>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</si>
  <si>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</si>
  <si>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</si>
  <si>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</si>
  <si>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</si>
  <si>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</si>
  <si>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</si>
  <si>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</si>
  <si>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</si>
  <si>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</si>
  <si>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</si>
  <si>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</si>
  <si>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</si>
  <si>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</si>
  <si>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</si>
  <si>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</si>
  <si>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</si>
  <si>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</si>
  <si>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</si>
  <si>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</si>
  <si>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</si>
  <si>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</si>
  <si>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</si>
  <si>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</si>
  <si>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</si>
  <si>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</si>
  <si>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</si>
  <si>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</si>
  <si>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</si>
  <si>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</si>
  <si>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</si>
  <si>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</si>
  <si>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</si>
  <si>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</si>
  <si>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</si>
  <si>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</si>
  <si>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</si>
  <si>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</si>
  <si>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</si>
  <si>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</si>
  <si>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</si>
  <si>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</si>
  <si>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</si>
  <si>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</si>
  <si>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</si>
  <si>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</si>
  <si>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</si>
  <si>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</si>
  <si>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</si>
  <si>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</si>
  <si>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</si>
  <si>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</si>
  <si>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</si>
  <si>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</si>
  <si>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</si>
  <si>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</si>
  <si>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</si>
  <si>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</si>
  <si>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</si>
  <si>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</si>
  <si>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</si>
  <si>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</si>
  <si>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</si>
  <si>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</si>
  <si>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</si>
  <si>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</si>
  <si>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</si>
  <si>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</si>
  <si>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</si>
  <si>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</si>
  <si>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</si>
  <si>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</si>
  <si>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</si>
  <si>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</si>
  <si>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</si>
  <si>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</si>
  <si>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</si>
  <si>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</si>
  <si>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</si>
  <si>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</si>
  <si>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</si>
  <si>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</si>
  <si>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</si>
  <si>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</si>
  <si>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</si>
  <si>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</si>
  <si>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</si>
  <si>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</si>
  <si>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</si>
  <si>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</si>
  <si>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</si>
  <si>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</si>
  <si>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</si>
  <si>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</si>
  <si>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</si>
  <si>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</si>
  <si>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</si>
  <si>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</si>
  <si>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</si>
  <si>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</si>
  <si>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</si>
  <si>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</si>
  <si>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</si>
  <si>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</si>
  <si>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</si>
  <si>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</si>
  <si>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</si>
  <si>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</si>
  <si>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</si>
  <si>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</si>
  <si>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</si>
  <si>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</si>
  <si>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</si>
  <si>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</si>
  <si>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</si>
  <si>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</si>
  <si>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</si>
  <si>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</si>
  <si>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</si>
  <si>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</si>
  <si>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</si>
  <si>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</si>
  <si>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</si>
  <si>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</si>
  <si>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</si>
  <si>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</si>
  <si>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</si>
  <si>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</si>
  <si>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</si>
  <si>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</si>
  <si>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</si>
  <si>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</si>
  <si>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</si>
  <si>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</si>
  <si>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</si>
  <si>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</si>
  <si>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</si>
  <si>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</si>
  <si>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</si>
  <si>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</si>
  <si>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</si>
  <si>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</si>
  <si>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</si>
  <si>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</si>
  <si>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</si>
  <si>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</si>
  <si>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</si>
  <si>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</si>
  <si>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</si>
  <si>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</si>
  <si>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</si>
  <si>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</si>
  <si>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</si>
  <si>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</si>
  <si>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</si>
  <si>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</si>
  <si>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</si>
  <si>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</si>
  <si>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</si>
  <si>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</si>
  <si>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</si>
  <si>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</si>
  <si>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</si>
  <si>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</si>
  <si>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</si>
  <si>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</si>
  <si>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</si>
  <si>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</si>
  <si>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</si>
  <si>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</si>
  <si>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</si>
  <si>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</si>
  <si>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</si>
  <si>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</si>
  <si>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</si>
  <si>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</si>
  <si>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</si>
  <si>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</si>
  <si>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</si>
  <si>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</si>
  <si>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</si>
  <si>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</si>
  <si>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</si>
  <si>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</si>
  <si>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</si>
  <si>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</si>
  <si>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</si>
  <si>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</si>
  <si>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</si>
  <si>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</si>
  <si>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</si>
  <si>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</si>
  <si>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</si>
  <si>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</si>
  <si>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</si>
  <si>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</si>
  <si>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</si>
  <si>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</si>
  <si>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</si>
  <si>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</si>
  <si>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</si>
  <si>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</si>
  <si>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</si>
  <si>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</si>
  <si>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</si>
  <si>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</si>
  <si>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</si>
  <si>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</si>
  <si>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</si>
  <si>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</si>
  <si>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</si>
  <si>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</si>
  <si>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</si>
  <si>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</si>
  <si>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</si>
  <si>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</si>
  <si>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</si>
  <si>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</si>
  <si>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</si>
  <si>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</si>
  <si>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</si>
  <si>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</si>
  <si>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</si>
  <si>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</si>
  <si>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</si>
  <si>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</si>
  <si>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</si>
  <si>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</si>
  <si>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</si>
  <si>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</si>
  <si>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</si>
  <si>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</si>
  <si>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</si>
  <si>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</si>
  <si>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</si>
  <si>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</si>
  <si>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</si>
  <si>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</si>
  <si>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</si>
  <si>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</si>
  <si>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</si>
  <si>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</si>
  <si>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</si>
  <si>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</si>
  <si>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</si>
  <si>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</si>
  <si>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</si>
  <si>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</si>
  <si>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</si>
  <si>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</si>
  <si>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</si>
  <si>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</si>
  <si>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</si>
  <si>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</si>
  <si>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</si>
  <si>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</si>
  <si>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</si>
  <si>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</si>
  <si>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</si>
  <si>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</si>
  <si>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</si>
  <si>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</si>
  <si>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</si>
  <si>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</si>
  <si>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</si>
  <si>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</si>
  <si>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</si>
  <si>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</si>
  <si>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</si>
  <si>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</si>
  <si>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</si>
  <si>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</si>
  <si>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</si>
  <si>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</si>
  <si>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</si>
  <si>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</si>
  <si>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</si>
  <si>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</si>
  <si>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</si>
  <si>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</si>
  <si>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</si>
  <si>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</si>
  <si>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</si>
  <si>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</si>
  <si>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</si>
  <si>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</si>
  <si>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</si>
  <si>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</si>
  <si>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</si>
  <si>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</si>
  <si>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</si>
  <si>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</si>
  <si>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</si>
  <si>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</si>
  <si>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</si>
  <si>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</si>
  <si>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</si>
  <si>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</si>
  <si>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</si>
  <si>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</si>
  <si>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</si>
  <si>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</si>
  <si>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</si>
  <si>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</si>
  <si>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</si>
  <si>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</si>
  <si>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</si>
  <si>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</si>
  <si>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</si>
  <si>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</si>
  <si>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</si>
  <si>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</si>
  <si>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</si>
  <si>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</si>
  <si>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</si>
  <si>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</si>
  <si>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</si>
  <si>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</si>
  <si>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</si>
  <si>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</si>
  <si>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</si>
  <si>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</si>
  <si>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</si>
  <si>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</si>
  <si>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</si>
  <si>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</si>
  <si>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</si>
  <si>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</si>
  <si>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</si>
  <si>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</si>
  <si>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</si>
  <si>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</si>
  <si>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</si>
  <si>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</si>
  <si>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</si>
  <si>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</si>
  <si>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</si>
  <si>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</si>
  <si>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</si>
  <si>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</si>
  <si>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</si>
  <si>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</si>
  <si>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</si>
  <si>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</si>
  <si>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</si>
  <si>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</si>
  <si>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</si>
  <si>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</si>
  <si>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</si>
  <si>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</si>
  <si>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</si>
  <si>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</si>
  <si>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</si>
  <si>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</si>
  <si>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</si>
  <si>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</si>
  <si>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</si>
  <si>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</si>
  <si>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</si>
  <si>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</si>
  <si>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</si>
  <si>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</si>
  <si>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</si>
  <si>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</si>
  <si>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</si>
  <si>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</si>
  <si>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</si>
  <si>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</si>
  <si>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</si>
  <si>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</si>
  <si>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</si>
  <si>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</si>
  <si>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</si>
  <si>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</si>
  <si>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</si>
  <si>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</si>
  <si>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</si>
  <si>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</si>
  <si>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</si>
  <si>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</si>
  <si>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</si>
  <si>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</si>
  <si>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</si>
  <si>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</si>
  <si>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</si>
  <si>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</si>
  <si>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</si>
  <si>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</si>
  <si>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</si>
  <si>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</si>
  <si>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</si>
  <si>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</si>
  <si>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</si>
  <si>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</si>
  <si>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</si>
  <si>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</si>
  <si>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</si>
  <si>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</si>
  <si>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</si>
  <si>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</si>
  <si>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</si>
  <si>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</si>
  <si>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</si>
  <si>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</si>
  <si>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</si>
  <si>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</si>
  <si>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</si>
  <si>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</si>
  <si>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</si>
  <si>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</si>
  <si>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</si>
  <si>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</si>
  <si>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</si>
  <si>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</si>
  <si>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</si>
  <si>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</si>
  <si>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</si>
  <si>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</si>
  <si>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</si>
  <si>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</si>
  <si>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</si>
  <si>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</si>
  <si>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</si>
  <si>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</si>
  <si>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</si>
  <si>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</si>
  <si>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</si>
  <si>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</si>
  <si>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</si>
  <si>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</si>
  <si>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</si>
  <si>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</si>
  <si>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</si>
  <si>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</si>
  <si>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</si>
  <si>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</si>
  <si>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</si>
  <si>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</si>
  <si>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</si>
  <si>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</si>
  <si>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</si>
  <si>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</si>
  <si>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</si>
  <si>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</si>
  <si>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</si>
  <si>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</si>
  <si>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</si>
  <si>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</si>
  <si>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</si>
  <si>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</si>
  <si>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</si>
  <si>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</si>
  <si>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</si>
  <si>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</si>
  <si>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</si>
  <si>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</si>
  <si>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</si>
  <si>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</si>
  <si>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</si>
  <si>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</si>
  <si>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</si>
  <si>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</si>
  <si>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</si>
  <si>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</si>
  <si>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</si>
  <si>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</si>
  <si>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</si>
  <si>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</si>
  <si>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</si>
  <si>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</si>
  <si>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</si>
  <si>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</si>
  <si>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</si>
  <si>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</si>
  <si>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</si>
  <si>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</si>
  <si>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</si>
  <si>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</si>
  <si>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</si>
  <si>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</si>
  <si>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</si>
  <si>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</si>
  <si>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</si>
  <si>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</si>
  <si>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</si>
  <si>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</si>
  <si>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</si>
  <si>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</si>
  <si>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</si>
  <si>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</si>
  <si>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</si>
  <si>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</si>
  <si>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</si>
  <si>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</si>
  <si>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</si>
  <si>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</si>
  <si>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</si>
  <si>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</si>
  <si>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</si>
  <si>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</si>
  <si>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</si>
  <si>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</si>
  <si>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</si>
  <si>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</si>
  <si>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</si>
  <si>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</si>
  <si>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</si>
  <si>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</si>
  <si>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</si>
  <si>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</si>
  <si>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</si>
  <si>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</si>
  <si>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</si>
  <si>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</si>
  <si>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</si>
  <si>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</si>
  <si>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</si>
  <si>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</si>
  <si>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</si>
  <si>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</si>
  <si>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</si>
  <si>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</si>
  <si>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</si>
  <si>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</si>
  <si>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</si>
  <si>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</si>
  <si>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</si>
  <si>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</si>
  <si>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</si>
  <si>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</si>
  <si>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</si>
  <si>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</si>
  <si>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</si>
  <si>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</si>
  <si>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</si>
  <si>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</si>
  <si>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</si>
  <si>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</si>
  <si>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</si>
  <si>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</si>
  <si>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</si>
  <si>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</si>
  <si>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</si>
  <si>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</si>
  <si>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</si>
  <si>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</si>
  <si>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</si>
  <si>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</si>
  <si>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</si>
  <si>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</si>
  <si>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</si>
  <si>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</si>
  <si>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</si>
  <si>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</si>
  <si>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</si>
  <si>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</si>
  <si>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</si>
  <si>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</si>
  <si>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</si>
  <si>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</si>
  <si>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</si>
  <si>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</si>
  <si>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</si>
  <si>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</si>
  <si>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</si>
  <si>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</si>
  <si>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</si>
  <si>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</si>
  <si>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</si>
  <si>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</si>
  <si>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</si>
  <si>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</si>
  <si>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</si>
  <si>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</si>
  <si>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</si>
  <si>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</si>
  <si>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</si>
  <si>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</si>
  <si>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</si>
  <si>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</si>
  <si>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</si>
  <si>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</si>
  <si>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</si>
  <si>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</si>
  <si>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</si>
  <si>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</si>
  <si>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</si>
  <si>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</si>
  <si>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</si>
  <si>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</si>
  <si>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</si>
  <si>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</si>
  <si>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</si>
  <si>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</si>
  <si>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</si>
  <si>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</si>
  <si>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</si>
  <si>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</si>
  <si>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</si>
  <si>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</si>
  <si>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</si>
  <si>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</si>
  <si>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</si>
  <si>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</si>
  <si>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</si>
  <si>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</si>
  <si>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</si>
  <si>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</si>
  <si>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</si>
  <si>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</si>
  <si>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</si>
  <si>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</si>
  <si>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</si>
  <si>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</si>
  <si>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</si>
  <si>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</si>
  <si>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</si>
  <si>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</si>
  <si>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</si>
  <si>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</si>
  <si>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</si>
  <si>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</si>
  <si>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</si>
  <si>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</si>
  <si>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</si>
  <si>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</si>
  <si>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</si>
  <si>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</si>
  <si>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</si>
  <si>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</si>
  <si>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</si>
  <si>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</si>
  <si>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</si>
  <si>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</si>
  <si>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</si>
  <si>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</si>
  <si>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</si>
  <si>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</si>
  <si>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</si>
  <si>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</si>
  <si>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</si>
  <si>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</si>
  <si>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</si>
  <si>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</si>
  <si>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</si>
  <si>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</si>
  <si>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</si>
  <si>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</si>
  <si>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</si>
  <si>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</si>
  <si>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</si>
  <si>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</si>
  <si>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</si>
  <si>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</si>
  <si>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</si>
  <si>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</si>
  <si>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</si>
  <si>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</si>
  <si>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</si>
  <si>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</si>
  <si>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</si>
  <si>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</si>
  <si>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</si>
  <si>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</si>
  <si>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</si>
  <si>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</si>
  <si>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</si>
  <si>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</si>
  <si>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</si>
  <si>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</si>
  <si>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</si>
  <si>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</si>
  <si>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</si>
  <si>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</si>
  <si>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</si>
  <si>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</si>
  <si>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</si>
  <si>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</si>
  <si>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</si>
  <si>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</si>
  <si>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</si>
  <si>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</si>
  <si>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</si>
  <si>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</si>
  <si>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</si>
  <si>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</si>
  <si>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</si>
  <si>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</si>
  <si>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</si>
  <si>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</si>
  <si>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</si>
  <si>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</si>
  <si>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</si>
  <si>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</si>
  <si>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</si>
  <si>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</si>
  <si>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</si>
  <si>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</si>
  <si>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</si>
  <si>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</si>
  <si>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</si>
  <si>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</si>
  <si>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</si>
  <si>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</si>
  <si>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</si>
  <si>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</si>
  <si>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</si>
  <si>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</si>
  <si>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</si>
  <si>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</si>
  <si>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</si>
  <si>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</si>
  <si>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</si>
  <si>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</si>
  <si>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</si>
  <si>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</si>
  <si>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</si>
  <si>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</si>
  <si>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</si>
  <si>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</si>
  <si>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</si>
  <si>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</si>
  <si>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</si>
  <si>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</si>
  <si>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</si>
  <si>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</si>
  <si>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</si>
  <si>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</si>
  <si>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</si>
  <si>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</si>
  <si>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</si>
  <si>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</si>
  <si>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</si>
  <si>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</si>
  <si>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</si>
  <si>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</si>
  <si>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</si>
  <si>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</si>
  <si>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</si>
  <si>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</si>
  <si>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</si>
  <si>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</si>
  <si>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</si>
  <si>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</si>
  <si>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</si>
  <si>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</si>
  <si>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</si>
  <si>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</si>
  <si>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</si>
  <si>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</si>
  <si>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</si>
  <si>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</si>
  <si>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</si>
  <si>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</si>
  <si>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</si>
  <si>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</si>
  <si>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</si>
  <si>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</si>
  <si>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</si>
  <si>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</si>
  <si>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</si>
  <si>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</si>
  <si>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</si>
  <si>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</si>
  <si>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</si>
  <si>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</si>
  <si>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</si>
  <si>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</si>
  <si>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</si>
  <si>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</si>
  <si>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</si>
  <si>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</si>
  <si>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</si>
  <si>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</si>
  <si>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</si>
  <si>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</si>
  <si>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</si>
  <si>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</si>
  <si>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</si>
  <si>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</si>
  <si>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</si>
  <si>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</si>
  <si>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</si>
  <si>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</si>
  <si>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</si>
  <si>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</si>
  <si>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</si>
  <si>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</si>
  <si>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</si>
  <si>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</si>
  <si>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</si>
  <si>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</si>
  <si>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</si>
  <si>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</si>
  <si>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</si>
  <si>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</si>
  <si>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</si>
  <si>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</si>
  <si>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</si>
  <si>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</si>
  <si>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</si>
  <si>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</si>
  <si>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</si>
  <si>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</si>
  <si>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</si>
  <si>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</si>
  <si>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</si>
  <si>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</si>
  <si>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</si>
  <si>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</si>
  <si>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</si>
  <si>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</si>
  <si>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</si>
  <si>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</si>
  <si>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</si>
  <si>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</si>
  <si>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</si>
  <si>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</si>
  <si>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</si>
  <si>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</si>
  <si>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</si>
  <si>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</si>
  <si>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</si>
  <si>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</si>
  <si>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</si>
  <si>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</si>
  <si>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</si>
  <si>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</si>
  <si>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</si>
  <si>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</si>
  <si>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</si>
  <si>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</si>
  <si>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</si>
  <si>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</si>
  <si>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</si>
  <si>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</si>
  <si>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</si>
  <si>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</si>
  <si>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</si>
  <si>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</si>
  <si>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</si>
  <si>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</si>
  <si>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</si>
  <si>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</si>
  <si>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</si>
  <si>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</si>
  <si>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</si>
  <si>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</si>
  <si>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</si>
  <si>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</si>
  <si>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</si>
  <si>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</si>
  <si>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</si>
  <si>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</si>
  <si>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</si>
  <si>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</si>
  <si>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</si>
  <si>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</si>
  <si>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</si>
  <si>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</si>
  <si>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</si>
  <si>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</si>
  <si>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</si>
  <si>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</si>
  <si>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</si>
  <si>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</si>
  <si>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</si>
  <si>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</si>
  <si>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</si>
  <si>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</si>
  <si>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</si>
  <si>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</si>
  <si>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</si>
  <si>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</si>
  <si>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</si>
  <si>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</si>
  <si>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</si>
  <si>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</si>
  <si>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</si>
  <si>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</si>
  <si>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</si>
  <si>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</si>
  <si>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</si>
  <si>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</si>
  <si>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</si>
  <si>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</si>
  <si>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</si>
  <si>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</si>
  <si>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</si>
  <si>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</si>
  <si>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</si>
  <si>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</si>
  <si>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</si>
  <si>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</si>
  <si>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</si>
  <si>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</si>
  <si>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</si>
  <si>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</si>
  <si>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</si>
  <si>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</si>
  <si>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</si>
  <si>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</si>
  <si>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</si>
  <si>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</si>
  <si>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</si>
  <si>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</si>
  <si>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</si>
  <si>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</si>
  <si>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</si>
  <si>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</si>
  <si>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</si>
  <si>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</si>
  <si>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</si>
  <si>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</si>
  <si>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</si>
  <si>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</si>
  <si>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</si>
  <si>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</si>
  <si>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</si>
  <si>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</si>
  <si>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</si>
  <si>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</si>
  <si>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</si>
  <si>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</si>
  <si>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</si>
  <si>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</si>
  <si>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</si>
  <si>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</si>
  <si>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</si>
  <si>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</si>
  <si>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</si>
  <si>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</si>
  <si>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</si>
  <si>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</si>
  <si>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</si>
  <si>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</si>
  <si>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</si>
  <si>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</si>
  <si>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</si>
  <si>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</si>
  <si>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</si>
  <si>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</si>
  <si>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</si>
  <si>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</si>
  <si>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</si>
  <si>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</si>
  <si>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</si>
  <si>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</si>
  <si>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</si>
  <si>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</si>
  <si>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</si>
  <si>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</si>
  <si>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</si>
  <si>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</si>
  <si>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</si>
  <si>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</si>
  <si>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</si>
  <si>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</si>
  <si>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</si>
  <si>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</si>
  <si>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</si>
  <si>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</si>
  <si>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</si>
  <si>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</si>
  <si>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</si>
  <si>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</si>
  <si>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</si>
  <si>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</si>
  <si>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</si>
  <si>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</si>
  <si>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</si>
  <si>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</si>
  <si>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</si>
  <si>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</si>
  <si>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</si>
  <si>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</si>
  <si>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</si>
  <si>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</si>
  <si>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</si>
  <si>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</si>
  <si>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</si>
  <si>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</si>
  <si>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</si>
  <si>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</si>
  <si>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</si>
  <si>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</si>
  <si>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</si>
  <si>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</si>
  <si>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</si>
  <si>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</si>
  <si>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</si>
  <si>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</si>
  <si>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</si>
  <si>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</si>
  <si>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</si>
  <si>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</si>
  <si>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</si>
  <si>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</si>
  <si>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</si>
  <si>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</si>
  <si>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</si>
  <si>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</si>
  <si>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</si>
  <si>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</si>
  <si>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</si>
  <si>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</si>
  <si>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</si>
  <si>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</si>
  <si>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</si>
  <si>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</si>
  <si>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</si>
  <si>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</si>
  <si>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</si>
  <si>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</si>
  <si>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</si>
  <si>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</si>
  <si>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</si>
  <si>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</si>
  <si>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</si>
  <si>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</si>
  <si>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</si>
  <si>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</si>
  <si>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</si>
  <si>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</si>
  <si>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</si>
  <si>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</si>
  <si>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</si>
  <si>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</si>
  <si>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</si>
  <si>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</si>
  <si>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</si>
  <si>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</si>
  <si>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</si>
  <si>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</si>
  <si>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</si>
  <si>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</si>
  <si>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</si>
  <si>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</si>
  <si>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</si>
  <si>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</si>
  <si>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</si>
  <si>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</si>
  <si>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</si>
  <si>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</si>
  <si>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</si>
  <si>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</si>
  <si>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</si>
  <si>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</si>
  <si>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</si>
  <si>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</si>
  <si>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</si>
  <si>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</si>
  <si>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</si>
  <si>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</si>
  <si>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</si>
  <si>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</si>
  <si>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</si>
  <si>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</si>
  <si>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</si>
  <si>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</si>
  <si>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</si>
  <si>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</si>
  <si>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</si>
  <si>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</si>
  <si>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</si>
  <si>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</si>
  <si>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</si>
  <si>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</si>
  <si>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</si>
  <si>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</si>
  <si>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</si>
  <si>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</si>
  <si>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</si>
  <si>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</si>
  <si>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</si>
  <si>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</si>
  <si>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</si>
  <si>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</si>
  <si>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</si>
  <si>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</si>
  <si>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</si>
  <si>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</si>
  <si>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</si>
  <si>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</si>
  <si>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</si>
  <si>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</si>
  <si>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</si>
  <si>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</si>
  <si>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</si>
  <si>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</si>
  <si>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</si>
  <si>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</si>
  <si>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</si>
  <si>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</si>
  <si>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</si>
  <si>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</si>
  <si>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</si>
  <si>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</si>
  <si>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</si>
  <si>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</si>
  <si>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</si>
  <si>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</si>
  <si>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</si>
  <si>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</si>
  <si>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</si>
  <si>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</si>
  <si>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</si>
  <si>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</si>
  <si>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</si>
  <si>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</si>
  <si>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</si>
  <si>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</si>
  <si>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</si>
  <si>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</si>
  <si>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</si>
  <si>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</si>
  <si>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</si>
  <si>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</si>
  <si>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</si>
  <si>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</si>
  <si>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</si>
  <si>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</si>
  <si>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</si>
  <si>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</si>
  <si>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</si>
  <si>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</si>
  <si>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</si>
  <si>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</si>
  <si>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</si>
  <si>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</si>
  <si>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</si>
  <si>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</si>
  <si>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</si>
  <si>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</si>
  <si>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</si>
  <si>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</si>
  <si>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</si>
  <si>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</si>
  <si>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</si>
  <si>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</si>
  <si>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</si>
  <si>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</si>
  <si>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</si>
  <si>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</si>
  <si>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</si>
  <si>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</si>
  <si>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</si>
  <si>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</si>
  <si>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</si>
  <si>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</si>
  <si>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</si>
  <si>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</si>
  <si>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</si>
  <si>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</si>
  <si>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</si>
  <si>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</si>
  <si>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</si>
  <si>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</si>
  <si>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</si>
  <si>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</si>
  <si>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</si>
  <si>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</si>
  <si>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</si>
  <si>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</si>
  <si>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</si>
  <si>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</si>
  <si>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</si>
  <si>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</si>
  <si>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</si>
  <si>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</si>
  <si>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</si>
  <si>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</si>
  <si>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</si>
  <si>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</si>
  <si>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</si>
  <si>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</si>
  <si>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</si>
  <si>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</si>
  <si>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</si>
  <si>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</si>
  <si>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</si>
  <si>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</si>
  <si>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</si>
  <si>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</si>
  <si>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</si>
  <si>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</si>
  <si>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</si>
  <si>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</si>
  <si>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</si>
  <si>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</si>
  <si>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</si>
  <si>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</si>
  <si>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</si>
  <si>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</si>
  <si>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</si>
  <si>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</si>
  <si>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</si>
  <si>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</si>
  <si>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</si>
  <si>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</si>
  <si>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</si>
  <si>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</si>
  <si>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</si>
  <si>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</si>
  <si>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</si>
  <si>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</si>
  <si>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</si>
  <si>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</si>
  <si>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</si>
  <si>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</si>
  <si>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</si>
  <si>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</si>
  <si>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</si>
  <si>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</si>
  <si>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</si>
  <si>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</si>
  <si>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</si>
  <si>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</si>
  <si>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</si>
  <si>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</si>
  <si>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</si>
  <si>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</si>
  <si>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</si>
  <si>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</si>
  <si>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</si>
  <si>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</si>
  <si>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</si>
  <si>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</si>
  <si>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</si>
  <si>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</si>
  <si>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</si>
  <si>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</si>
  <si>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</si>
  <si>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</si>
  <si>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</si>
  <si>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</si>
  <si>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</si>
  <si>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</si>
  <si>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</si>
  <si>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</si>
  <si>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</si>
  <si>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</si>
  <si>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</si>
  <si>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</si>
  <si>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</si>
  <si>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</si>
  <si>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</si>
  <si>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</si>
  <si>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</si>
  <si>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</si>
  <si>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</si>
  <si>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</si>
  <si>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</si>
  <si>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</si>
  <si>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</si>
  <si>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</si>
  <si>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</si>
  <si>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</si>
  <si>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</si>
  <si>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</si>
  <si>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</si>
  <si>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</si>
  <si>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</si>
  <si>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</si>
  <si>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</si>
  <si>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</si>
  <si>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</si>
  <si>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</si>
  <si>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</si>
  <si>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</si>
  <si>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</si>
  <si>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</si>
  <si>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</si>
  <si>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</si>
  <si>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</si>
  <si>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</si>
  <si>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</si>
  <si>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</si>
  <si>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</si>
  <si>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</si>
  <si>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</si>
  <si>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</si>
  <si>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</si>
  <si>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</si>
  <si>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</si>
  <si>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</si>
  <si>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</si>
  <si>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</si>
  <si>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</si>
  <si>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</si>
  <si>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</si>
  <si>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</si>
  <si>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</si>
  <si>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</si>
  <si>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</si>
  <si>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</si>
  <si>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</si>
  <si>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</si>
  <si>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</si>
  <si>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</si>
  <si>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</si>
  <si>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</si>
  <si>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</si>
  <si>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</si>
  <si>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</si>
  <si>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</si>
  <si>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</si>
  <si>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</si>
  <si>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</si>
  <si>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</si>
  <si>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</si>
  <si>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</si>
  <si>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</si>
  <si>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</si>
  <si>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</si>
  <si>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</si>
  <si>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</si>
  <si>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</si>
  <si>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</si>
  <si>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</si>
  <si>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</si>
  <si>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</si>
  <si>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</si>
  <si>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</si>
  <si>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</si>
  <si>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</si>
  <si>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</si>
  <si>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</si>
  <si>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</si>
  <si>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</si>
  <si>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</si>
  <si>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</si>
  <si>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</si>
  <si>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</si>
  <si>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</si>
  <si>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</si>
  <si>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</si>
  <si>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</si>
  <si>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</si>
  <si>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</si>
  <si>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</si>
  <si>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</si>
  <si>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</si>
  <si>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</si>
  <si>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</si>
  <si>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</si>
  <si>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</si>
  <si>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</si>
  <si>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</si>
  <si>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</si>
  <si>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</si>
  <si>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</si>
  <si>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</si>
  <si>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</si>
  <si>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</si>
  <si>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</si>
  <si>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</si>
  <si>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</si>
  <si>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</si>
  <si>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</si>
  <si>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</si>
  <si>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</si>
  <si>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</si>
  <si>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</si>
  <si>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</si>
  <si>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</si>
  <si>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</si>
  <si>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</si>
  <si>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</si>
  <si>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</si>
  <si>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</si>
  <si>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</si>
  <si>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</si>
  <si>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</si>
  <si>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</si>
  <si>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</si>
  <si>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</si>
  <si>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</si>
  <si>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</si>
  <si>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</si>
  <si>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</si>
  <si>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</si>
  <si>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</si>
  <si>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</si>
  <si>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</si>
  <si>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</si>
  <si>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</si>
  <si>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</si>
  <si>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</si>
  <si>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</si>
  <si>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</si>
  <si>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</si>
  <si>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</si>
  <si>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</si>
  <si>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</si>
  <si>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</si>
  <si>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</si>
  <si>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</si>
  <si>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</si>
  <si>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</si>
  <si>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</si>
  <si>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</si>
  <si>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</si>
  <si>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</si>
  <si>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</si>
  <si>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</si>
  <si>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</si>
  <si>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</si>
  <si>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</si>
  <si>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</si>
  <si>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</si>
  <si>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</si>
  <si>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</si>
  <si>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</si>
  <si>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</si>
  <si>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</si>
  <si>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</si>
  <si>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</si>
  <si>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</si>
  <si>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</si>
  <si>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</si>
  <si>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</si>
  <si>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</si>
  <si>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</si>
  <si>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</si>
  <si>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</si>
  <si>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</si>
  <si>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</si>
  <si>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</si>
  <si>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</si>
  <si>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</si>
  <si>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</si>
  <si>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</si>
  <si>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</si>
  <si>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</si>
  <si>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</si>
  <si>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</si>
  <si>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</si>
  <si>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</si>
  <si>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</si>
  <si>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</si>
  <si>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OESTE PRODUTOS DE LIMPEZA LTDA</t>
  </si>
  <si>
    <t>44639579000102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</si>
</sst>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6</v>
      </c>
      <c r="C2" s="125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4004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4005</v>
      </c>
      <c r="C4" s="128"/>
      <c r="D4" s="128"/>
      <c r="E4" s="129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7909.7000000000007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I41" sqref="I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Pregão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Compras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282135.14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45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"/>
  <sheetViews>
    <sheetView tabSelected="1" workbookViewId="0">
      <selection activeCell="G34" sqref="G3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Pregão Presencial</v>
      </c>
      <c r="D2" s="162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4007</v>
      </c>
      <c r="D4" s="128"/>
      <c r="E4" s="128"/>
      <c r="F4" s="128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Compras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7909.7000000000007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67">
        <f>IF('Orçamento-base'!H14&gt;0,'Orçamento-base'!H14,"")</f>
        <v>10</v>
      </c>
      <c r="F14" s="106" t="str">
        <f>IF('Orçamento-base'!I14&gt;0,'Orçamento-base'!I14,"")</f>
        <v>par</v>
      </c>
      <c r="G14" s="114"/>
      <c r="H14" s="106" t="str">
        <f t="shared" ref="H14:H63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67">
        <f>IF('Orçamento-base'!H15&gt;0,'Orçamento-base'!H15,"")</f>
        <v>16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67">
        <f>IF('Orçamento-base'!H16&gt;0,'Orçamento-base'!H16,"")</f>
        <v>140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67">
        <f>IF('Orçamento-base'!H17&gt;0,'Orçamento-base'!H17,"")</f>
        <v>169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67">
        <f>IF('Orçamento-base'!H18&gt;0,'Orçamento-base'!H18,"")</f>
        <v>7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67">
        <f>IF('Orçamento-base'!H19&gt;0,'Orçamento-base'!H19,"")</f>
        <v>230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67">
        <f>IF('Orçamento-base'!H20&gt;0,'Orçamento-base'!H20,"")</f>
        <v>62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67">
        <f>IF('Orçamento-base'!H21&gt;0,'Orçamento-base'!H21,"")</f>
        <v>95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67">
        <f>IF('Orçamento-base'!H22&gt;0,'Orçamento-base'!H22,"")</f>
        <v>145</v>
      </c>
      <c r="F22" s="106" t="str">
        <f>IF('Orçamento-base'!I22&gt;0,'Orçamento-base'!I22,"")</f>
        <v>un</v>
      </c>
      <c r="G22" s="114">
        <v>2.14</v>
      </c>
      <c r="H22" s="106">
        <f t="shared" si="0"/>
        <v>310.3</v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67">
        <f>IF('Orçamento-base'!H23&gt;0,'Orçamento-base'!H23,"")</f>
        <v>1050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67">
        <f>IF('Orçamento-base'!H24&gt;0,'Orçamento-base'!H24,"")</f>
        <v>110</v>
      </c>
      <c r="F24" s="106" t="str">
        <f>IF('Orçamento-base'!I24&gt;0,'Orçamento-base'!I24,"")</f>
        <v>cx</v>
      </c>
      <c r="G24" s="114">
        <v>11.55</v>
      </c>
      <c r="H24" s="106">
        <f t="shared" si="0"/>
        <v>1270.5</v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67">
        <f>IF('Orçamento-base'!H25&gt;0,'Orçamento-base'!H25,"")</f>
        <v>85</v>
      </c>
      <c r="F25" s="106" t="str">
        <f>IF('Orçamento-base'!I25&gt;0,'Orçamento-base'!I25,"")</f>
        <v>un</v>
      </c>
      <c r="G25" s="114">
        <v>11.65</v>
      </c>
      <c r="H25" s="106">
        <f t="shared" si="0"/>
        <v>990.25</v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67">
        <f>IF('Orçamento-base'!H26&gt;0,'Orçamento-base'!H26,"")</f>
        <v>170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67">
        <f>IF('Orçamento-base'!H27&gt;0,'Orçamento-base'!H27,"")</f>
        <v>95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67">
        <f>IF('Orçamento-base'!H28&gt;0,'Orçamento-base'!H28,"")</f>
        <v>55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67">
        <f>IF('Orçamento-base'!H29&gt;0,'Orçamento-base'!H29,"")</f>
        <v>40</v>
      </c>
      <c r="F29" s="106" t="str">
        <f>IF('Orçamento-base'!I29&gt;0,'Orçamento-base'!I29,"")</f>
        <v>cx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67">
        <f>IF('Orçamento-base'!H30&gt;0,'Orçamento-base'!H30,"")</f>
        <v>105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67">
        <f>IF('Orçamento-base'!H31&gt;0,'Orçamento-base'!H31,"")</f>
        <v>25</v>
      </c>
      <c r="F31" s="106" t="str">
        <f>IF('Orçamento-base'!I31&gt;0,'Orçamento-base'!I31,"")</f>
        <v>un</v>
      </c>
      <c r="G31" s="114">
        <v>21</v>
      </c>
      <c r="H31" s="106">
        <f t="shared" si="0"/>
        <v>525</v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67">
        <f>IF('Orçamento-base'!H32&gt;0,'Orçamento-base'!H32,"")</f>
        <v>170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67">
        <f>IF('Orçamento-base'!H33&gt;0,'Orçamento-base'!H33,"")</f>
        <v>25</v>
      </c>
      <c r="F33" s="106" t="str">
        <f>IF('Orçamento-base'!I33&gt;0,'Orçamento-base'!I33,"")</f>
        <v>rl</v>
      </c>
      <c r="G33" s="114">
        <v>117</v>
      </c>
      <c r="H33" s="106">
        <f t="shared" si="0"/>
        <v>2925</v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67">
        <f>IF('Orçamento-base'!H34&gt;0,'Orçamento-base'!H34,"")</f>
        <v>440</v>
      </c>
      <c r="F34" s="106" t="str">
        <f>IF('Orçamento-base'!I34&gt;0,'Orçamento-base'!I34,"")</f>
        <v>rl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67">
        <f>IF('Orçamento-base'!H35&gt;0,'Orçamento-base'!H35,"")</f>
        <v>40</v>
      </c>
      <c r="F35" s="106" t="str">
        <f>IF('Orçamento-base'!I35&gt;0,'Orçamento-base'!I35,"")</f>
        <v>fd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67">
        <f>IF('Orçamento-base'!H36&gt;0,'Orçamento-base'!H36,"")</f>
        <v>3200</v>
      </c>
      <c r="F36" s="106" t="str">
        <f>IF('Orçamento-base'!I36&gt;0,'Orçamento-base'!I36,"")</f>
        <v>fd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67">
        <f>IF('Orçamento-base'!H37&gt;0,'Orçamento-base'!H37,"")</f>
        <v>65</v>
      </c>
      <c r="F37" s="106" t="str">
        <f>IF('Orçamento-base'!I37&gt;0,'Orçamento-base'!I37,"")</f>
        <v>fd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67">
        <f>IF('Orçamento-base'!H38&gt;0,'Orçamento-base'!H38,"")</f>
        <v>14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67">
        <f>IF('Orçamento-base'!H39&gt;0,'Orçamento-base'!H39,"")</f>
        <v>45</v>
      </c>
      <c r="F39" s="106" t="str">
        <f>IF('Orçamento-base'!I39&gt;0,'Orçamento-base'!I39,"")</f>
        <v>pac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67">
        <f>IF('Orçamento-base'!H40&gt;0,'Orçamento-base'!H40,"")</f>
        <v>70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67">
        <f>IF('Orçamento-base'!H41&gt;0,'Orçamento-base'!H41,"")</f>
        <v>20</v>
      </c>
      <c r="F41" s="106" t="str">
        <f>IF('Orçamento-base'!I41&gt;0,'Orçamento-base'!I41,"")</f>
        <v>pac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67">
        <f>IF('Orçamento-base'!H42&gt;0,'Orçamento-base'!H42,"")</f>
        <v>346</v>
      </c>
      <c r="F42" s="106" t="str">
        <f>IF('Orçamento-base'!I42&gt;0,'Orçamento-base'!I42,"")</f>
        <v>pac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67">
        <f>IF('Orçamento-base'!H43&gt;0,'Orçamento-base'!H43,"")</f>
        <v>135</v>
      </c>
      <c r="F43" s="106" t="str">
        <f>IF('Orçamento-base'!I43&gt;0,'Orçamento-base'!I43,"")</f>
        <v>un</v>
      </c>
      <c r="G43" s="114">
        <v>13.99</v>
      </c>
      <c r="H43" s="106">
        <f t="shared" si="0"/>
        <v>1888.65</v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67">
        <f>IF('Orçamento-base'!H44&gt;0,'Orçamento-base'!H44,"")</f>
        <v>90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2023-04-04T20:31:34Z</dcterms:modified>
</cp:coreProperties>
</file>